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7520" windowHeight="6930" firstSheet="1" activeTab="5"/>
  </bookViews>
  <sheets>
    <sheet name="Sheet1" sheetId="1" state="hidden" r:id="rId1"/>
    <sheet name="ON" sheetId="4" r:id="rId2"/>
    <sheet name="Boi duong_TP" sheetId="6" r:id="rId3"/>
    <sheet name="Dsach dan SV di" sheetId="10" r:id="rId4"/>
    <sheet name="ON_thanh doan" sheetId="8" r:id="rId5"/>
    <sheet name="boi duong" sheetId="9" r:id="rId6"/>
    <sheet name="Dsach dan SV di (2)" sheetId="11" r:id="rId7"/>
    <sheet name="Sheet2" sheetId="2" r:id="rId8"/>
    <sheet name="Sheet3" sheetId="3" r:id="rId9"/>
  </sheets>
  <calcPr calcId="144525"/>
</workbook>
</file>

<file path=xl/calcChain.xml><?xml version="1.0" encoding="utf-8"?>
<calcChain xmlns="http://schemas.openxmlformats.org/spreadsheetml/2006/main">
  <c r="F10" i="4" l="1"/>
  <c r="F9" i="4"/>
  <c r="G27" i="9" l="1"/>
  <c r="H27" i="9" s="1"/>
  <c r="F11" i="9" l="1"/>
  <c r="F12" i="9"/>
  <c r="F13" i="9"/>
  <c r="F10" i="9"/>
  <c r="F11" i="8"/>
  <c r="F10" i="8"/>
  <c r="F12" i="6"/>
  <c r="F13" i="6"/>
  <c r="F11" i="6"/>
  <c r="F14" i="9" l="1"/>
  <c r="F14" i="6"/>
  <c r="F12" i="8"/>
  <c r="F11" i="4"/>
  <c r="D11" i="4"/>
  <c r="E23" i="1" l="1"/>
</calcChain>
</file>

<file path=xl/sharedStrings.xml><?xml version="1.0" encoding="utf-8"?>
<sst xmlns="http://schemas.openxmlformats.org/spreadsheetml/2006/main" count="207" uniqueCount="90">
  <si>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</si>
  <si>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</si>
  <si>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</si>
  <si>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</si>
  <si>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</si>
  <si>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STT</t>
  </si>
  <si>
    <t>Họ và tên CB-GV-NV</t>
  </si>
  <si>
    <t>Chức vụ</t>
  </si>
  <si>
    <t>Số tiền</t>
  </si>
  <si>
    <t>Ghi chú</t>
  </si>
  <si>
    <t xml:space="preserve">Ký nhận </t>
  </si>
  <si>
    <t xml:space="preserve">Triệu Phú </t>
  </si>
  <si>
    <t>Nguyên</t>
  </si>
  <si>
    <t xml:space="preserve">Nguyễn Hữu </t>
  </si>
  <si>
    <t>Tuấn</t>
  </si>
  <si>
    <t>HS lớp 17C1-LTM2</t>
  </si>
  <si>
    <t>Tổng cộng</t>
  </si>
  <si>
    <t>Bằng chữ: Một triệu tám trăm ngàn đồng chẵn</t>
  </si>
  <si>
    <t>PHÒNG TUYỂN SINH - ĐÀO TẠO</t>
  </si>
  <si>
    <t>đồng/người</t>
  </si>
  <si>
    <t>HIỆU TRƯỞNG</t>
  </si>
  <si>
    <t>NGƯỜI LẬP BIỂU</t>
  </si>
  <si>
    <t>Thành phố Hồ Chí Minh, ngày  03  tháng  4  năm 2018</t>
  </si>
  <si>
    <t>HS lớp 16TCN-Ô2</t>
  </si>
  <si>
    <t xml:space="preserve">      PHÒNG TS-ĐT                                   PHÒNG KH-TC</t>
  </si>
  <si>
    <t xml:space="preserve"> THAM GIA THI HỌC SINH GIỎI NGHỀ </t>
  </si>
  <si>
    <t>DANH SÁCH GV LÃNH TIỀN BỒI DƯỠNG</t>
  </si>
  <si>
    <t>Mạnh</t>
  </si>
  <si>
    <t>Nguyễn Anh</t>
  </si>
  <si>
    <t xml:space="preserve">Võ Quốc </t>
  </si>
  <si>
    <t xml:space="preserve">Đạt </t>
  </si>
  <si>
    <t>Dương</t>
  </si>
  <si>
    <t>Phan Tiến</t>
  </si>
  <si>
    <t>Thịnh</t>
  </si>
  <si>
    <t>Hưng</t>
  </si>
  <si>
    <t xml:space="preserve">Nguyễn Văn </t>
  </si>
  <si>
    <t>Chí</t>
  </si>
  <si>
    <t>Bằng chữ: Bốn triệu hai trăm bảy mươi ngàn đồng chẵn</t>
  </si>
  <si>
    <t xml:space="preserve">     PHÒNG KH-TC</t>
  </si>
  <si>
    <t>NGƯỜI LẬP BIỂU             TRƯỞNG KHOA</t>
  </si>
  <si>
    <t xml:space="preserve">         Nguyễn Anh Tuấn</t>
  </si>
  <si>
    <t>Thành tiền</t>
  </si>
  <si>
    <t>Số ngày</t>
  </si>
  <si>
    <t>Thành tiền đồng</t>
  </si>
  <si>
    <t>Võ Đắc</t>
  </si>
  <si>
    <t>Bằng chữ: Một triệu một trăm hai mươi ngàn đồng chẵn</t>
  </si>
  <si>
    <t>Số tiết</t>
  </si>
  <si>
    <t>Ký nhận</t>
  </si>
  <si>
    <t>Lê Thanh</t>
  </si>
  <si>
    <t>Đạt</t>
  </si>
  <si>
    <t>Họ và tên GV-HS</t>
  </si>
  <si>
    <t>Họ và tên GV</t>
  </si>
  <si>
    <t>Bằng chữ: Sáu trăm ngàn đồng chẵn</t>
  </si>
  <si>
    <t xml:space="preserve">                   PHÒNG KH-TC</t>
  </si>
  <si>
    <t xml:space="preserve">    PHÒNG TS-ĐT            </t>
  </si>
  <si>
    <t xml:space="preserve">GV </t>
  </si>
  <si>
    <t>02</t>
  </si>
  <si>
    <t>Bằng chữ: Tám trăm ngàn đồng chẵn</t>
  </si>
  <si>
    <t>GV</t>
  </si>
  <si>
    <t xml:space="preserve">  PHÒNG TS-ĐT            </t>
  </si>
  <si>
    <t>x</t>
  </si>
  <si>
    <t>Tổng số ngày</t>
  </si>
  <si>
    <t xml:space="preserve">            TRƯỞNG KHOA</t>
  </si>
  <si>
    <t>Nguyễn Anh Tuấn</t>
  </si>
  <si>
    <t xml:space="preserve">DANH SÁCH GV-SV LÃNH TIỀN BỒI DƯỠNG THI HỌC SINH GIỎI NGHỀ </t>
  </si>
  <si>
    <t xml:space="preserve"> (DO THÀNH ĐOÀN TỔ CHỨC NĂM 2018)</t>
  </si>
  <si>
    <t>DANH SÁCH GV-SV LÃNH TIỀN BỒI DƯỠNG HỌC SINH GIỎI NGHỀ
(DO THÀNH ĐOÀN TỔ CHỨC NĂM 2018)</t>
  </si>
  <si>
    <t>KHOA CÔNG NGHỆ ĐỘNG LỰC</t>
  </si>
  <si>
    <t>Số tiền/tiết</t>
  </si>
  <si>
    <t xml:space="preserve">                 NGƯỜI LẬP BIỂU                         TRƯỞNG KHOA</t>
  </si>
  <si>
    <t xml:space="preserve">  Nguyễn Anh Tuấn</t>
  </si>
  <si>
    <t>DANH SÁCH GV-SV ĐI THAM DỰ THI HỌC SINH GIỎI NGHỀ</t>
  </si>
  <si>
    <t xml:space="preserve">                  NGƯỜI LẬP BIỂU                            TRƯỞNG KHOA</t>
  </si>
  <si>
    <t xml:space="preserve">     Nguyễn Anh Tuấn</t>
  </si>
  <si>
    <t>Thành phố Hồ Chí Minh, ngày  08  tháng   5 năm 2018</t>
  </si>
  <si>
    <t>DANH SÁCH GV LÃNH TIỀN ÔN THI HỌC SINH GIỎI NGHỀ
(THÀNH PHỐ LẦN THỨ X NĂM 2018)</t>
  </si>
  <si>
    <t xml:space="preserve"> (THÀNH PHỐ LẦN X NĂM 2018)</t>
  </si>
  <si>
    <t>SV lớp 15CĐ-Ô2</t>
  </si>
  <si>
    <t>Ngày 30/03/2018 
(Đi thi)</t>
  </si>
  <si>
    <t>TRƯỞNG KHOA</t>
  </si>
  <si>
    <t>Thành phố Hồ Chí Minh, ngày  08  tháng  5  năm 2018</t>
  </si>
  <si>
    <t>Thành phố Hồ Chí Minh, ngày  08   tháng  5  năm 2018</t>
  </si>
  <si>
    <t>Thành phố Hồ Chí Minh, ngày  08   tháng   5  năm 2018</t>
  </si>
  <si>
    <t>Thành phố Hồ Chí Minh, ngày  01   tháng  4  năm 2018</t>
  </si>
  <si>
    <t>Ngày 07/4/2018
 (Đi thi)</t>
  </si>
  <si>
    <t>Ngày 04/4/2018
(Đi làm quen thiết bị)</t>
  </si>
  <si>
    <t>Thành phố Hồ Chí Minh, ngày  20  tháng  03  năm 2018</t>
  </si>
  <si>
    <t>Ngày 27/03/2018 
(Đi làm quen thiết bị)</t>
  </si>
  <si>
    <t>Số tiền/ngày</t>
  </si>
  <si>
    <t>DANH SÁCH GV LÃNH TIỀN BỒI DƯỠNG THI HỌC SINH GIỎI NGHỀ
(DO THÀNH ĐOÀN TỔ CHỨC NĂM 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</si>
</sst>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6" fillId="0" borderId="0" xfId="0" applyFont="1" applyBorder="1"/>
    <xf numFmtId="0" fontId="7" fillId="0" borderId="3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3" fontId="8" fillId="0" borderId="1" xfId="0" applyNumberFormat="1" applyFont="1" applyBorder="1"/>
    <xf numFmtId="3" fontId="9" fillId="0" borderId="1" xfId="0" applyNumberFormat="1" applyFont="1" applyBorder="1"/>
    <xf numFmtId="0" fontId="9" fillId="0" borderId="0" xfId="0" applyFont="1"/>
    <xf numFmtId="0" fontId="1" fillId="0" borderId="0" xfId="0" applyFont="1" applyAlignment="1">
      <alignment horizontal="center"/>
    </xf>
    <xf numFmtId="3" fontId="11" fillId="0" borderId="0" xfId="0" applyNumberFormat="1" applyFont="1"/>
    <xf numFmtId="0" fontId="11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Border="1"/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15" fillId="0" borderId="0" xfId="0" applyFont="1" applyAlignment="1"/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7239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1562100</xdr:colOff>
      <xdr:row>2</xdr:row>
      <xdr:rowOff>28575</xdr:rowOff>
    </xdr:from>
    <xdr:to>
      <xdr:col>5</xdr:col>
      <xdr:colOff>457200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657725" y="48577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38100</xdr:rowOff>
    </xdr:from>
    <xdr:to>
      <xdr:col>2</xdr:col>
      <xdr:colOff>47626</xdr:colOff>
      <xdr:row>3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666750" y="666750"/>
          <a:ext cx="10763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981074</xdr:colOff>
      <xdr:row>2</xdr:row>
      <xdr:rowOff>38100</xdr:rowOff>
    </xdr:from>
    <xdr:to>
      <xdr:col>6</xdr:col>
      <xdr:colOff>781050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05324" y="457200"/>
          <a:ext cx="23050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2</xdr:col>
      <xdr:colOff>57151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819150" y="676275"/>
          <a:ext cx="95250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904875</xdr:colOff>
      <xdr:row>2</xdr:row>
      <xdr:rowOff>38100</xdr:rowOff>
    </xdr:from>
    <xdr:to>
      <xdr:col>6</xdr:col>
      <xdr:colOff>762000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419600" y="45720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47625</xdr:rowOff>
    </xdr:from>
    <xdr:to>
      <xdr:col>2</xdr:col>
      <xdr:colOff>57151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800100" y="676275"/>
          <a:ext cx="9715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1600200</xdr:colOff>
      <xdr:row>2</xdr:row>
      <xdr:rowOff>28575</xdr:rowOff>
    </xdr:from>
    <xdr:to>
      <xdr:col>5</xdr:col>
      <xdr:colOff>1019175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81475" y="447675"/>
          <a:ext cx="2362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47625</xdr:rowOff>
    </xdr:from>
    <xdr:to>
      <xdr:col>2</xdr:col>
      <xdr:colOff>95251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771525" y="676275"/>
          <a:ext cx="10191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933450</xdr:colOff>
      <xdr:row>2</xdr:row>
      <xdr:rowOff>28575</xdr:rowOff>
    </xdr:from>
    <xdr:to>
      <xdr:col>6</xdr:col>
      <xdr:colOff>800100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457700" y="447675"/>
          <a:ext cx="25527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38100</xdr:rowOff>
    </xdr:from>
    <xdr:to>
      <xdr:col>2</xdr:col>
      <xdr:colOff>19051</xdr:colOff>
      <xdr:row>3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723900" y="666750"/>
          <a:ext cx="99060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962026</xdr:colOff>
      <xdr:row>2</xdr:row>
      <xdr:rowOff>38100</xdr:rowOff>
    </xdr:from>
    <xdr:to>
      <xdr:col>6</xdr:col>
      <xdr:colOff>819151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486276" y="457200"/>
          <a:ext cx="2362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38100</xdr:rowOff>
    </xdr:from>
    <xdr:to>
      <xdr:col>2</xdr:col>
      <xdr:colOff>57151</xdr:colOff>
      <xdr:row>3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800100" y="666750"/>
          <a:ext cx="9715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1552576</xdr:colOff>
      <xdr:row>2</xdr:row>
      <xdr:rowOff>28575</xdr:rowOff>
    </xdr:from>
    <xdr:to>
      <xdr:col>5</xdr:col>
      <xdr:colOff>1019176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133851" y="447675"/>
          <a:ext cx="2381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workbookViewId="0">
      <selection activeCell="C13" sqref="C13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2.140625" style="10" customWidth="1"/>
    <col min="4" max="4" width="38.28515625" style="14" customWidth="1"/>
    <col min="5" max="5" width="17" style="3" customWidth="1"/>
    <col min="6" max="6" width="14.7109375" style="3" customWidth="1"/>
    <col min="7" max="7" width="15" style="3" customWidth="1"/>
    <col min="8" max="16384" width="9.140625" style="3"/>
  </cols>
  <sheetData>
    <row r="1" spans="1:7" s="1" customFormat="1" ht="16.5" customHeight="1" x14ac:dyDescent="0.25">
      <c r="A1" s="63" t="s">
        <v>0</v>
      </c>
      <c r="B1" s="63"/>
      <c r="C1" s="63"/>
      <c r="D1" s="64" t="s">
        <v>1</v>
      </c>
      <c r="E1" s="64"/>
      <c r="F1" s="64"/>
      <c r="G1" s="64"/>
    </row>
    <row r="2" spans="1:7" s="1" customFormat="1" ht="16.5" customHeight="1" x14ac:dyDescent="0.3">
      <c r="A2" s="63" t="s">
        <v>2</v>
      </c>
      <c r="B2" s="63"/>
      <c r="C2" s="63"/>
      <c r="D2" s="67" t="s">
        <v>3</v>
      </c>
      <c r="E2" s="67"/>
      <c r="F2" s="67"/>
      <c r="G2" s="67"/>
    </row>
    <row r="3" spans="1:7" s="1" customFormat="1" ht="16.5" customHeight="1" x14ac:dyDescent="0.25">
      <c r="A3" s="63" t="s">
        <v>4</v>
      </c>
      <c r="B3" s="63"/>
      <c r="C3" s="63"/>
      <c r="D3" s="15"/>
      <c r="E3" s="66"/>
      <c r="F3" s="66"/>
      <c r="G3" s="66"/>
    </row>
    <row r="4" spans="1:7" s="1" customFormat="1" ht="16.5" customHeight="1" x14ac:dyDescent="0.25">
      <c r="A4" s="64" t="s">
        <v>18</v>
      </c>
      <c r="B4" s="64"/>
      <c r="C4" s="64"/>
      <c r="D4" s="15"/>
      <c r="E4" s="19"/>
      <c r="F4" s="19"/>
      <c r="G4" s="19"/>
    </row>
    <row r="5" spans="1:7" s="1" customFormat="1" ht="9" customHeight="1" x14ac:dyDescent="0.25">
      <c r="A5" s="22"/>
      <c r="B5" s="22"/>
      <c r="C5" s="22"/>
      <c r="D5" s="2"/>
      <c r="E5" s="2"/>
      <c r="F5" s="70"/>
      <c r="G5" s="70"/>
    </row>
    <row r="6" spans="1:7" s="1" customFormat="1" ht="19.5" customHeight="1" x14ac:dyDescent="0.25">
      <c r="A6" s="22"/>
      <c r="B6" s="22"/>
      <c r="C6" s="22"/>
      <c r="D6" s="69" t="s">
        <v>22</v>
      </c>
      <c r="E6" s="69"/>
      <c r="F6" s="69"/>
      <c r="G6" s="69"/>
    </row>
    <row r="7" spans="1:7" ht="24" customHeight="1" x14ac:dyDescent="0.3">
      <c r="A7" s="65" t="s">
        <v>26</v>
      </c>
      <c r="B7" s="65"/>
      <c r="C7" s="65"/>
      <c r="D7" s="65"/>
      <c r="E7" s="65"/>
      <c r="F7" s="65"/>
      <c r="G7" s="65"/>
    </row>
    <row r="8" spans="1:7" ht="19.5" x14ac:dyDescent="0.3">
      <c r="A8" s="65" t="s">
        <v>25</v>
      </c>
      <c r="B8" s="65"/>
      <c r="C8" s="65"/>
      <c r="D8" s="65"/>
      <c r="E8" s="65"/>
      <c r="F8" s="65"/>
      <c r="G8" s="65"/>
    </row>
    <row r="9" spans="1:7" ht="18" customHeight="1" x14ac:dyDescent="0.25">
      <c r="E9" s="20">
        <v>150000</v>
      </c>
      <c r="F9" s="21" t="s">
        <v>19</v>
      </c>
    </row>
    <row r="10" spans="1:7" s="4" customFormat="1" ht="18.75" customHeight="1" x14ac:dyDescent="0.25">
      <c r="A10" s="6" t="s">
        <v>5</v>
      </c>
      <c r="B10" s="71" t="s">
        <v>6</v>
      </c>
      <c r="C10" s="71"/>
      <c r="D10" s="6" t="s">
        <v>7</v>
      </c>
      <c r="E10" s="6" t="s">
        <v>8</v>
      </c>
      <c r="F10" s="6" t="s">
        <v>10</v>
      </c>
      <c r="G10" s="6" t="s">
        <v>9</v>
      </c>
    </row>
    <row r="11" spans="1:7" s="5" customFormat="1" ht="18.75" customHeight="1" x14ac:dyDescent="0.25">
      <c r="A11" s="12">
        <v>1</v>
      </c>
      <c r="B11" s="8" t="s">
        <v>11</v>
      </c>
      <c r="C11" s="11"/>
      <c r="D11" s="12"/>
      <c r="E11" s="16">
        <v>150000</v>
      </c>
      <c r="F11" s="7"/>
      <c r="G11" s="7"/>
    </row>
    <row r="12" spans="1:7" s="5" customFormat="1" ht="18.75" customHeight="1" x14ac:dyDescent="0.25">
      <c r="A12" s="12">
        <v>2</v>
      </c>
      <c r="B12" s="8"/>
      <c r="C12" s="11"/>
      <c r="D12" s="12"/>
      <c r="E12" s="16">
        <v>150000</v>
      </c>
      <c r="F12" s="7"/>
      <c r="G12" s="7"/>
    </row>
    <row r="13" spans="1:7" s="5" customFormat="1" ht="18.75" customHeight="1" x14ac:dyDescent="0.25">
      <c r="A13" s="12">
        <v>3</v>
      </c>
      <c r="B13" s="8"/>
      <c r="C13" s="11"/>
      <c r="D13" s="12"/>
      <c r="E13" s="16">
        <v>150000</v>
      </c>
      <c r="F13" s="7"/>
      <c r="G13" s="7"/>
    </row>
    <row r="14" spans="1:7" s="5" customFormat="1" ht="18.75" customHeight="1" x14ac:dyDescent="0.25">
      <c r="A14" s="12">
        <v>4</v>
      </c>
      <c r="B14" s="8"/>
      <c r="C14" s="11"/>
      <c r="D14" s="12"/>
      <c r="E14" s="16">
        <v>150000</v>
      </c>
      <c r="F14" s="7"/>
      <c r="G14" s="7"/>
    </row>
    <row r="15" spans="1:7" s="5" customFormat="1" ht="18.75" customHeight="1" x14ac:dyDescent="0.25">
      <c r="A15" s="12">
        <v>5</v>
      </c>
      <c r="B15" s="8"/>
      <c r="C15" s="11"/>
      <c r="D15" s="12"/>
      <c r="E15" s="16">
        <v>150000</v>
      </c>
      <c r="F15" s="7"/>
      <c r="G15" s="7"/>
    </row>
    <row r="16" spans="1:7" s="5" customFormat="1" ht="18.75" customHeight="1" x14ac:dyDescent="0.25">
      <c r="A16" s="12">
        <v>6</v>
      </c>
      <c r="B16" s="8"/>
      <c r="C16" s="11"/>
      <c r="D16" s="12"/>
      <c r="E16" s="16">
        <v>150000</v>
      </c>
      <c r="F16" s="7"/>
      <c r="G16" s="7"/>
    </row>
    <row r="17" spans="1:7" s="5" customFormat="1" ht="18.75" customHeight="1" x14ac:dyDescent="0.25">
      <c r="A17" s="12">
        <v>7</v>
      </c>
      <c r="B17" s="8"/>
      <c r="C17" s="11"/>
      <c r="D17" s="12"/>
      <c r="E17" s="16">
        <v>150000</v>
      </c>
      <c r="F17" s="7"/>
      <c r="G17" s="7"/>
    </row>
    <row r="18" spans="1:7" s="5" customFormat="1" ht="18.75" customHeight="1" x14ac:dyDescent="0.25">
      <c r="A18" s="12">
        <v>8</v>
      </c>
      <c r="B18" s="8"/>
      <c r="C18" s="11"/>
      <c r="D18" s="12"/>
      <c r="E18" s="16">
        <v>150000</v>
      </c>
      <c r="F18" s="7"/>
      <c r="G18" s="7"/>
    </row>
    <row r="19" spans="1:7" s="5" customFormat="1" ht="18.75" customHeight="1" x14ac:dyDescent="0.25">
      <c r="A19" s="12">
        <v>9</v>
      </c>
      <c r="B19" s="8"/>
      <c r="C19" s="11"/>
      <c r="D19" s="12"/>
      <c r="E19" s="16">
        <v>150000</v>
      </c>
      <c r="F19" s="7"/>
      <c r="G19" s="7"/>
    </row>
    <row r="20" spans="1:7" s="5" customFormat="1" ht="18.75" customHeight="1" x14ac:dyDescent="0.25">
      <c r="A20" s="12">
        <v>10</v>
      </c>
      <c r="B20" s="8"/>
      <c r="C20" s="11"/>
      <c r="D20" s="12"/>
      <c r="E20" s="16">
        <v>150000</v>
      </c>
      <c r="F20" s="7"/>
      <c r="G20" s="7"/>
    </row>
    <row r="21" spans="1:7" s="5" customFormat="1" ht="18.75" customHeight="1" x14ac:dyDescent="0.25">
      <c r="A21" s="12">
        <v>11</v>
      </c>
      <c r="B21" s="8"/>
      <c r="C21" s="11"/>
      <c r="D21" s="12" t="s">
        <v>15</v>
      </c>
      <c r="E21" s="16">
        <v>150000</v>
      </c>
      <c r="F21" s="7"/>
      <c r="G21" s="7"/>
    </row>
    <row r="22" spans="1:7" s="5" customFormat="1" ht="18.75" customHeight="1" x14ac:dyDescent="0.25">
      <c r="A22" s="12">
        <v>12</v>
      </c>
      <c r="B22" s="8"/>
      <c r="C22" s="11"/>
      <c r="D22" s="12" t="s">
        <v>23</v>
      </c>
      <c r="E22" s="16">
        <v>150000</v>
      </c>
      <c r="F22" s="7"/>
      <c r="G22" s="7"/>
    </row>
    <row r="23" spans="1:7" s="5" customFormat="1" ht="17.25" customHeight="1" x14ac:dyDescent="0.3">
      <c r="A23" s="72" t="s">
        <v>16</v>
      </c>
      <c r="B23" s="73"/>
      <c r="C23" s="11"/>
      <c r="D23" s="12"/>
      <c r="E23" s="17">
        <f>SUM(E11:E22)</f>
        <v>1800000</v>
      </c>
      <c r="F23" s="7"/>
      <c r="G23" s="7"/>
    </row>
    <row r="24" spans="1:7" s="5" customFormat="1" ht="6" customHeight="1" x14ac:dyDescent="0.25">
      <c r="C24" s="9"/>
      <c r="D24" s="13"/>
    </row>
    <row r="25" spans="1:7" s="5" customFormat="1" ht="21" customHeight="1" x14ac:dyDescent="0.3">
      <c r="A25" s="18" t="s">
        <v>17</v>
      </c>
      <c r="C25" s="9"/>
      <c r="D25" s="13"/>
    </row>
    <row r="26" spans="1:7" s="23" customFormat="1" ht="18.75" customHeight="1" x14ac:dyDescent="0.25">
      <c r="A26" s="23" t="s">
        <v>21</v>
      </c>
      <c r="C26" s="24" t="s">
        <v>24</v>
      </c>
      <c r="D26" s="25"/>
      <c r="F26" s="68" t="s">
        <v>20</v>
      </c>
      <c r="G26" s="68"/>
    </row>
    <row r="27" spans="1:7" s="5" customFormat="1" ht="16.5" x14ac:dyDescent="0.25">
      <c r="C27" s="9"/>
      <c r="D27" s="13"/>
    </row>
    <row r="28" spans="1:7" s="5" customFormat="1" ht="16.5" x14ac:dyDescent="0.25">
      <c r="C28" s="9"/>
      <c r="D28" s="13"/>
    </row>
    <row r="29" spans="1:7" s="5" customFormat="1" ht="16.5" x14ac:dyDescent="0.25">
      <c r="C29" s="9"/>
      <c r="D29" s="13"/>
    </row>
    <row r="30" spans="1:7" s="5" customFormat="1" ht="16.5" x14ac:dyDescent="0.25">
      <c r="C30" s="9"/>
      <c r="D30" s="13"/>
    </row>
    <row r="31" spans="1:7" s="5" customFormat="1" ht="16.5" x14ac:dyDescent="0.25">
      <c r="C31" s="9"/>
      <c r="D31" s="13"/>
    </row>
    <row r="32" spans="1:7" s="5" customFormat="1" ht="16.5" x14ac:dyDescent="0.25">
      <c r="C32" s="9"/>
      <c r="D32" s="13"/>
    </row>
    <row r="33" spans="3:4" s="5" customFormat="1" ht="16.5" x14ac:dyDescent="0.25">
      <c r="C33" s="9"/>
      <c r="D33" s="13"/>
    </row>
    <row r="34" spans="3:4" s="5" customFormat="1" ht="16.5" x14ac:dyDescent="0.25">
      <c r="C34" s="9"/>
      <c r="D34" s="13"/>
    </row>
    <row r="35" spans="3:4" s="5" customFormat="1" ht="16.5" x14ac:dyDescent="0.25">
      <c r="C35" s="9"/>
      <c r="D35" s="13"/>
    </row>
  </sheetData>
  <mergeCells count="14">
    <mergeCell ref="F26:G26"/>
    <mergeCell ref="D6:G6"/>
    <mergeCell ref="F5:G5"/>
    <mergeCell ref="B10:C10"/>
    <mergeCell ref="A23:B23"/>
    <mergeCell ref="A8:G8"/>
    <mergeCell ref="A1:C1"/>
    <mergeCell ref="A2:C2"/>
    <mergeCell ref="A3:C3"/>
    <mergeCell ref="A4:C4"/>
    <mergeCell ref="A7:G7"/>
    <mergeCell ref="E3:G3"/>
    <mergeCell ref="D1:G1"/>
    <mergeCell ref="D2:G2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F9" sqref="F9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.42578125" style="14" customWidth="1"/>
    <col min="5" max="5" width="17" style="3" customWidth="1"/>
    <col min="6" max="6" width="20.5703125" style="3" customWidth="1"/>
    <col min="7" max="7" width="21.140625" style="3" customWidth="1"/>
    <col min="8" max="8" width="20.28515625" style="3" customWidth="1"/>
    <col min="9" max="16384" width="9.140625" style="3"/>
  </cols>
  <sheetData>
    <row r="1" spans="1:8" s="1" customFormat="1" ht="16.5" customHeight="1" x14ac:dyDescent="0.25">
      <c r="A1" s="63" t="s">
        <v>2</v>
      </c>
      <c r="B1" s="63"/>
      <c r="C1" s="63"/>
      <c r="D1" s="64" t="s">
        <v>1</v>
      </c>
      <c r="E1" s="64"/>
      <c r="F1" s="64"/>
      <c r="G1" s="64"/>
      <c r="H1" s="64"/>
    </row>
    <row r="2" spans="1:8" s="1" customFormat="1" ht="16.5" customHeight="1" x14ac:dyDescent="0.3">
      <c r="A2" s="63" t="s">
        <v>4</v>
      </c>
      <c r="B2" s="63"/>
      <c r="C2" s="63"/>
      <c r="D2" s="67" t="s">
        <v>3</v>
      </c>
      <c r="E2" s="67"/>
      <c r="F2" s="67"/>
      <c r="G2" s="67"/>
      <c r="H2" s="67"/>
    </row>
    <row r="3" spans="1:8" s="1" customFormat="1" ht="16.5" customHeight="1" x14ac:dyDescent="0.25">
      <c r="A3" s="64" t="s">
        <v>67</v>
      </c>
      <c r="B3" s="64"/>
      <c r="C3" s="64"/>
      <c r="D3" s="15"/>
      <c r="E3" s="66"/>
      <c r="F3" s="66"/>
      <c r="G3" s="66"/>
      <c r="H3" s="66"/>
    </row>
    <row r="4" spans="1:8" s="1" customFormat="1" ht="16.5" customHeight="1" x14ac:dyDescent="0.25">
      <c r="D4" s="15"/>
      <c r="E4" s="26"/>
      <c r="F4" s="27"/>
      <c r="G4" s="26"/>
      <c r="H4" s="26"/>
    </row>
    <row r="5" spans="1:8" s="82" customFormat="1" ht="27" customHeight="1" x14ac:dyDescent="0.25">
      <c r="A5" s="81"/>
      <c r="B5" s="81"/>
      <c r="C5" s="81"/>
      <c r="E5" s="83"/>
      <c r="F5" s="84" t="s">
        <v>74</v>
      </c>
      <c r="G5" s="84"/>
      <c r="H5" s="84"/>
    </row>
    <row r="6" spans="1:8" ht="39.75" customHeight="1" x14ac:dyDescent="0.3">
      <c r="A6" s="76" t="s">
        <v>75</v>
      </c>
      <c r="B6" s="65"/>
      <c r="C6" s="65"/>
      <c r="D6" s="65"/>
      <c r="E6" s="65"/>
      <c r="F6" s="65"/>
      <c r="G6" s="65"/>
      <c r="H6" s="65"/>
    </row>
    <row r="7" spans="1:8" ht="18" customHeight="1" x14ac:dyDescent="0.25">
      <c r="E7" s="20"/>
      <c r="F7" s="20"/>
      <c r="G7" s="21"/>
    </row>
    <row r="8" spans="1:8" s="42" customFormat="1" ht="39" customHeight="1" x14ac:dyDescent="0.25">
      <c r="A8" s="40" t="s">
        <v>5</v>
      </c>
      <c r="B8" s="77" t="s">
        <v>51</v>
      </c>
      <c r="C8" s="77"/>
      <c r="D8" s="40" t="s">
        <v>46</v>
      </c>
      <c r="E8" s="40" t="s">
        <v>68</v>
      </c>
      <c r="F8" s="40" t="s">
        <v>41</v>
      </c>
      <c r="G8" s="40" t="s">
        <v>47</v>
      </c>
      <c r="H8" s="40" t="s">
        <v>9</v>
      </c>
    </row>
    <row r="9" spans="1:8" s="45" customFormat="1" ht="35.1" customHeight="1" x14ac:dyDescent="0.25">
      <c r="A9" s="32">
        <v>1</v>
      </c>
      <c r="B9" s="33" t="s">
        <v>11</v>
      </c>
      <c r="C9" s="34" t="s">
        <v>12</v>
      </c>
      <c r="D9" s="38">
        <v>27</v>
      </c>
      <c r="E9" s="39">
        <v>70</v>
      </c>
      <c r="F9" s="39">
        <f>E9*D9</f>
        <v>1890</v>
      </c>
      <c r="G9" s="43"/>
      <c r="H9" s="44"/>
    </row>
    <row r="10" spans="1:8" s="45" customFormat="1" ht="35.1" customHeight="1" x14ac:dyDescent="0.25">
      <c r="A10" s="32">
        <v>2</v>
      </c>
      <c r="B10" s="33" t="s">
        <v>13</v>
      </c>
      <c r="C10" s="34" t="s">
        <v>27</v>
      </c>
      <c r="D10" s="38">
        <v>34</v>
      </c>
      <c r="E10" s="39">
        <v>70</v>
      </c>
      <c r="F10" s="39">
        <f>E10*D10</f>
        <v>2380</v>
      </c>
      <c r="G10" s="43"/>
      <c r="H10" s="43"/>
    </row>
    <row r="11" spans="1:8" s="5" customFormat="1" ht="30.75" customHeight="1" x14ac:dyDescent="0.25">
      <c r="A11" s="74" t="s">
        <v>16</v>
      </c>
      <c r="B11" s="75"/>
      <c r="C11" s="11"/>
      <c r="D11" s="61">
        <f>SUM(D9:D10)</f>
        <v>61</v>
      </c>
      <c r="E11" s="37"/>
      <c r="F11" s="37">
        <f>SUM(F9:F10)</f>
        <v>4270</v>
      </c>
      <c r="G11" s="7"/>
      <c r="H11" s="7"/>
    </row>
    <row r="12" spans="1:8" s="5" customFormat="1" ht="6" customHeight="1" x14ac:dyDescent="0.25">
      <c r="C12" s="9"/>
      <c r="D12" s="13"/>
    </row>
    <row r="13" spans="1:8" s="45" customFormat="1" ht="21" customHeight="1" x14ac:dyDescent="0.25">
      <c r="C13" s="48"/>
      <c r="D13" s="47" t="s">
        <v>37</v>
      </c>
    </row>
    <row r="14" spans="1:8" s="23" customFormat="1" ht="26.25" customHeight="1" x14ac:dyDescent="0.25">
      <c r="A14" s="23" t="s">
        <v>39</v>
      </c>
      <c r="E14" s="24" t="s">
        <v>59</v>
      </c>
      <c r="F14" s="23" t="s">
        <v>53</v>
      </c>
      <c r="H14" s="54" t="s">
        <v>20</v>
      </c>
    </row>
    <row r="15" spans="1:8" s="23" customFormat="1" ht="23.25" customHeight="1" x14ac:dyDescent="0.25">
      <c r="E15" s="24"/>
      <c r="G15" s="28"/>
      <c r="H15" s="28"/>
    </row>
    <row r="16" spans="1:8" s="5" customFormat="1" ht="16.5" x14ac:dyDescent="0.25">
      <c r="C16" s="9"/>
      <c r="D16" s="13"/>
    </row>
    <row r="17" spans="2:4" s="5" customFormat="1" ht="16.5" x14ac:dyDescent="0.25">
      <c r="C17" s="9"/>
      <c r="D17" s="13"/>
    </row>
    <row r="18" spans="2:4" s="5" customFormat="1" ht="16.5" x14ac:dyDescent="0.25">
      <c r="C18" s="9"/>
      <c r="D18" s="13"/>
    </row>
    <row r="19" spans="2:4" s="5" customFormat="1" ht="16.5" x14ac:dyDescent="0.25">
      <c r="C19" s="9"/>
      <c r="D19" s="13"/>
    </row>
    <row r="20" spans="2:4" s="5" customFormat="1" ht="16.5" x14ac:dyDescent="0.25">
      <c r="B20" s="46" t="s">
        <v>40</v>
      </c>
      <c r="C20" s="9"/>
      <c r="D20" s="13"/>
    </row>
    <row r="21" spans="2:4" s="5" customFormat="1" ht="16.5" x14ac:dyDescent="0.25">
      <c r="C21" s="9"/>
      <c r="D21" s="13"/>
    </row>
    <row r="22" spans="2:4" s="5" customFormat="1" ht="16.5" x14ac:dyDescent="0.25">
      <c r="C22" s="9"/>
      <c r="D22" s="13"/>
    </row>
    <row r="23" spans="2:4" s="5" customFormat="1" ht="16.5" x14ac:dyDescent="0.25">
      <c r="C23" s="9"/>
      <c r="D23" s="13"/>
    </row>
    <row r="24" spans="2:4" s="5" customFormat="1" ht="16.5" x14ac:dyDescent="0.25">
      <c r="C24" s="9"/>
      <c r="D24" s="13"/>
    </row>
  </sheetData>
  <mergeCells count="10">
    <mergeCell ref="D1:H1"/>
    <mergeCell ref="A1:C1"/>
    <mergeCell ref="D2:H2"/>
    <mergeCell ref="A2:C2"/>
    <mergeCell ref="E3:H3"/>
    <mergeCell ref="A11:B11"/>
    <mergeCell ref="A3:C3"/>
    <mergeCell ref="A6:H6"/>
    <mergeCell ref="B8:C8"/>
    <mergeCell ref="F5:H5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F12" sqref="F12"/>
    </sheetView>
  </sheetViews>
  <sheetFormatPr defaultRowHeight="15" x14ac:dyDescent="0.25"/>
  <cols>
    <col min="1" max="1" width="6.7109375" style="3" customWidth="1"/>
    <col min="2" max="2" width="19" style="3" customWidth="1"/>
    <col min="3" max="3" width="13" style="10" customWidth="1"/>
    <col min="4" max="4" width="14" style="14" customWidth="1"/>
    <col min="5" max="5" width="18.28515625" style="3" customWidth="1"/>
    <col min="6" max="6" width="18.85546875" style="3" customWidth="1"/>
    <col min="7" max="7" width="21.28515625" style="3" customWidth="1"/>
    <col min="8" max="8" width="17.7109375" style="3" customWidth="1"/>
    <col min="9" max="16384" width="9.140625" style="3"/>
  </cols>
  <sheetData>
    <row r="1" spans="1:9" s="1" customFormat="1" ht="16.5" customHeight="1" x14ac:dyDescent="0.25">
      <c r="A1" s="63" t="s">
        <v>2</v>
      </c>
      <c r="B1" s="63"/>
      <c r="C1" s="63"/>
      <c r="D1" s="64" t="s">
        <v>1</v>
      </c>
      <c r="E1" s="64"/>
      <c r="F1" s="64"/>
      <c r="G1" s="64"/>
      <c r="H1" s="64"/>
    </row>
    <row r="2" spans="1:9" s="1" customFormat="1" ht="16.5" customHeight="1" x14ac:dyDescent="0.3">
      <c r="A2" s="63" t="s">
        <v>4</v>
      </c>
      <c r="B2" s="63"/>
      <c r="C2" s="63"/>
      <c r="D2" s="67" t="s">
        <v>3</v>
      </c>
      <c r="E2" s="67"/>
      <c r="F2" s="67"/>
      <c r="G2" s="67"/>
      <c r="H2" s="67"/>
    </row>
    <row r="3" spans="1:9" s="1" customFormat="1" ht="16.5" customHeight="1" x14ac:dyDescent="0.25">
      <c r="A3" s="64" t="s">
        <v>67</v>
      </c>
      <c r="B3" s="64"/>
      <c r="C3" s="64"/>
      <c r="D3" s="15"/>
      <c r="E3" s="66"/>
      <c r="F3" s="66"/>
      <c r="G3" s="66"/>
      <c r="H3" s="66"/>
    </row>
    <row r="4" spans="1:9" s="1" customFormat="1" ht="16.5" customHeight="1" x14ac:dyDescent="0.25">
      <c r="D4" s="15"/>
      <c r="E4" s="27"/>
      <c r="F4" s="31"/>
      <c r="G4" s="27"/>
      <c r="H4" s="27"/>
    </row>
    <row r="5" spans="1:9" s="1" customFormat="1" ht="24" customHeight="1" x14ac:dyDescent="0.25">
      <c r="A5" s="22"/>
      <c r="B5" s="22"/>
      <c r="C5" s="22"/>
      <c r="E5" s="52"/>
      <c r="F5" s="78" t="s">
        <v>80</v>
      </c>
      <c r="G5" s="78"/>
      <c r="H5" s="78"/>
      <c r="I5" s="52"/>
    </row>
    <row r="6" spans="1:9" s="1" customFormat="1" ht="10.5" customHeight="1" x14ac:dyDescent="0.25">
      <c r="A6" s="22"/>
      <c r="B6" s="22"/>
      <c r="C6" s="22"/>
      <c r="E6" s="52"/>
      <c r="F6" s="53"/>
      <c r="G6" s="53"/>
      <c r="H6" s="53"/>
      <c r="I6" s="52"/>
    </row>
    <row r="7" spans="1:9" ht="24" customHeight="1" x14ac:dyDescent="0.25">
      <c r="A7" s="79" t="s">
        <v>64</v>
      </c>
      <c r="B7" s="79"/>
      <c r="C7" s="79"/>
      <c r="D7" s="79"/>
      <c r="E7" s="79"/>
      <c r="F7" s="79"/>
      <c r="G7" s="79"/>
      <c r="H7" s="79"/>
    </row>
    <row r="8" spans="1:9" ht="19.5" x14ac:dyDescent="0.3">
      <c r="A8" s="65" t="s">
        <v>76</v>
      </c>
      <c r="B8" s="65"/>
      <c r="C8" s="65"/>
      <c r="D8" s="65"/>
      <c r="E8" s="65"/>
      <c r="F8" s="65"/>
      <c r="G8" s="65"/>
      <c r="H8" s="65"/>
    </row>
    <row r="9" spans="1:9" ht="18" customHeight="1" x14ac:dyDescent="0.25">
      <c r="E9" s="20"/>
      <c r="F9" s="20"/>
      <c r="G9" s="21"/>
    </row>
    <row r="10" spans="1:9" s="42" customFormat="1" ht="39" customHeight="1" x14ac:dyDescent="0.25">
      <c r="A10" s="40" t="s">
        <v>5</v>
      </c>
      <c r="B10" s="77" t="s">
        <v>50</v>
      </c>
      <c r="C10" s="77"/>
      <c r="D10" s="40" t="s">
        <v>42</v>
      </c>
      <c r="E10" s="40" t="s">
        <v>88</v>
      </c>
      <c r="F10" s="41" t="s">
        <v>43</v>
      </c>
      <c r="G10" s="40" t="s">
        <v>10</v>
      </c>
      <c r="H10" s="40" t="s">
        <v>9</v>
      </c>
    </row>
    <row r="11" spans="1:9" s="45" customFormat="1" ht="35.1" customHeight="1" x14ac:dyDescent="0.25">
      <c r="A11" s="32">
        <v>1</v>
      </c>
      <c r="B11" s="33" t="s">
        <v>11</v>
      </c>
      <c r="C11" s="34" t="s">
        <v>12</v>
      </c>
      <c r="D11" s="38">
        <v>2</v>
      </c>
      <c r="E11" s="39">
        <v>100</v>
      </c>
      <c r="F11" s="39">
        <f>E11*D11</f>
        <v>200</v>
      </c>
      <c r="G11" s="43"/>
      <c r="H11" s="38" t="s">
        <v>55</v>
      </c>
    </row>
    <row r="12" spans="1:9" s="45" customFormat="1" ht="35.1" customHeight="1" x14ac:dyDescent="0.25">
      <c r="A12" s="32">
        <v>2</v>
      </c>
      <c r="B12" s="33" t="s">
        <v>29</v>
      </c>
      <c r="C12" s="34" t="s">
        <v>30</v>
      </c>
      <c r="D12" s="32">
        <v>2</v>
      </c>
      <c r="E12" s="39">
        <v>100</v>
      </c>
      <c r="F12" s="39">
        <f t="shared" ref="F12:F13" si="0">E12*D12</f>
        <v>200</v>
      </c>
      <c r="G12" s="43"/>
      <c r="H12" s="32" t="s">
        <v>77</v>
      </c>
    </row>
    <row r="13" spans="1:9" s="45" customFormat="1" ht="35.1" customHeight="1" x14ac:dyDescent="0.25">
      <c r="A13" s="32">
        <v>3</v>
      </c>
      <c r="B13" s="33" t="s">
        <v>32</v>
      </c>
      <c r="C13" s="35" t="s">
        <v>31</v>
      </c>
      <c r="D13" s="32">
        <v>2</v>
      </c>
      <c r="E13" s="39">
        <v>100</v>
      </c>
      <c r="F13" s="39">
        <f t="shared" si="0"/>
        <v>200</v>
      </c>
      <c r="G13" s="43"/>
      <c r="H13" s="32" t="s">
        <v>77</v>
      </c>
    </row>
    <row r="14" spans="1:9" s="5" customFormat="1" ht="30.75" customHeight="1" x14ac:dyDescent="0.25">
      <c r="A14" s="74" t="s">
        <v>16</v>
      </c>
      <c r="B14" s="75"/>
      <c r="C14" s="11"/>
      <c r="D14" s="12"/>
      <c r="E14" s="36"/>
      <c r="F14" s="37">
        <f>SUM(F11:F13)</f>
        <v>600</v>
      </c>
      <c r="G14" s="7"/>
      <c r="H14" s="12"/>
    </row>
    <row r="15" spans="1:9" s="5" customFormat="1" ht="6" customHeight="1" x14ac:dyDescent="0.25">
      <c r="C15" s="9"/>
      <c r="D15" s="13"/>
    </row>
    <row r="16" spans="1:9" s="45" customFormat="1" ht="26.25" customHeight="1" x14ac:dyDescent="0.25">
      <c r="D16" s="47" t="s">
        <v>52</v>
      </c>
    </row>
    <row r="17" spans="1:8" s="23" customFormat="1" ht="18.75" customHeight="1" x14ac:dyDescent="0.25">
      <c r="A17" s="23" t="s">
        <v>72</v>
      </c>
      <c r="E17" s="24"/>
      <c r="F17" s="23" t="s">
        <v>53</v>
      </c>
      <c r="H17" s="54" t="s">
        <v>20</v>
      </c>
    </row>
    <row r="18" spans="1:8" s="5" customFormat="1" ht="16.5" x14ac:dyDescent="0.25">
      <c r="A18" s="23"/>
      <c r="B18" s="23"/>
      <c r="C18" s="23"/>
      <c r="D18" s="23"/>
      <c r="E18" s="24"/>
      <c r="F18" s="23"/>
      <c r="G18" s="29"/>
      <c r="H18" s="29"/>
    </row>
    <row r="19" spans="1:8" s="5" customFormat="1" ht="16.5" x14ac:dyDescent="0.25">
      <c r="C19" s="9"/>
      <c r="D19" s="13"/>
    </row>
    <row r="20" spans="1:8" s="5" customFormat="1" ht="16.5" x14ac:dyDescent="0.25">
      <c r="C20" s="9"/>
      <c r="D20" s="13"/>
    </row>
    <row r="21" spans="1:8" s="5" customFormat="1" ht="16.5" x14ac:dyDescent="0.25">
      <c r="C21" s="9"/>
      <c r="D21" s="13"/>
    </row>
    <row r="22" spans="1:8" s="5" customFormat="1" ht="16.5" x14ac:dyDescent="0.25">
      <c r="C22" s="9"/>
      <c r="D22" s="13"/>
    </row>
    <row r="23" spans="1:8" s="5" customFormat="1" ht="16.5" x14ac:dyDescent="0.25">
      <c r="C23" s="46" t="s">
        <v>73</v>
      </c>
      <c r="D23" s="13"/>
    </row>
    <row r="24" spans="1:8" s="5" customFormat="1" ht="16.5" x14ac:dyDescent="0.25">
      <c r="C24" s="9"/>
      <c r="D24" s="13"/>
    </row>
    <row r="25" spans="1:8" s="5" customFormat="1" ht="16.5" x14ac:dyDescent="0.25">
      <c r="C25" s="9"/>
      <c r="D25" s="13"/>
    </row>
    <row r="26" spans="1:8" s="5" customFormat="1" ht="16.5" x14ac:dyDescent="0.25">
      <c r="C26" s="9"/>
      <c r="D26" s="13"/>
    </row>
  </sheetData>
  <mergeCells count="11">
    <mergeCell ref="D1:H1"/>
    <mergeCell ref="A1:C1"/>
    <mergeCell ref="D2:H2"/>
    <mergeCell ref="A2:C2"/>
    <mergeCell ref="E3:H3"/>
    <mergeCell ref="A14:B14"/>
    <mergeCell ref="A3:C3"/>
    <mergeCell ref="A7:H7"/>
    <mergeCell ref="A8:H8"/>
    <mergeCell ref="B10:C10"/>
    <mergeCell ref="F5:H5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4" workbookViewId="0">
      <selection activeCell="E10" sqref="E10"/>
    </sheetView>
  </sheetViews>
  <sheetFormatPr defaultRowHeight="15" x14ac:dyDescent="0.25"/>
  <cols>
    <col min="1" max="1" width="6.7109375" style="3" customWidth="1"/>
    <col min="2" max="2" width="19" style="3" customWidth="1"/>
    <col min="3" max="3" width="13" style="10" customWidth="1"/>
    <col min="4" max="4" width="24.5703125" style="14" customWidth="1"/>
    <col min="5" max="5" width="19.5703125" style="3" customWidth="1"/>
    <col min="6" max="6" width="19.42578125" style="3" customWidth="1"/>
    <col min="7" max="7" width="19.7109375" style="3" customWidth="1"/>
    <col min="8" max="16384" width="9.140625" style="3"/>
  </cols>
  <sheetData>
    <row r="1" spans="1:8" s="1" customFormat="1" ht="16.5" customHeight="1" x14ac:dyDescent="0.25">
      <c r="A1" s="63" t="s">
        <v>2</v>
      </c>
      <c r="B1" s="63"/>
      <c r="C1" s="63"/>
      <c r="D1" s="64" t="s">
        <v>1</v>
      </c>
      <c r="E1" s="64"/>
      <c r="F1" s="64"/>
      <c r="G1" s="64"/>
    </row>
    <row r="2" spans="1:8" s="1" customFormat="1" ht="16.5" customHeight="1" x14ac:dyDescent="0.3">
      <c r="A2" s="63" t="s">
        <v>4</v>
      </c>
      <c r="B2" s="63"/>
      <c r="C2" s="63"/>
      <c r="D2" s="67" t="s">
        <v>3</v>
      </c>
      <c r="E2" s="67"/>
      <c r="F2" s="67"/>
      <c r="G2" s="67"/>
    </row>
    <row r="3" spans="1:8" s="1" customFormat="1" ht="16.5" customHeight="1" x14ac:dyDescent="0.25">
      <c r="A3" s="64" t="s">
        <v>67</v>
      </c>
      <c r="B3" s="64"/>
      <c r="C3" s="64"/>
      <c r="D3" s="15"/>
      <c r="E3" s="66"/>
      <c r="F3" s="66"/>
      <c r="G3" s="66"/>
    </row>
    <row r="4" spans="1:8" s="1" customFormat="1" ht="16.5" customHeight="1" x14ac:dyDescent="0.25">
      <c r="D4" s="15"/>
      <c r="E4" s="55"/>
      <c r="F4" s="55"/>
      <c r="G4" s="55"/>
    </row>
    <row r="5" spans="1:8" s="1" customFormat="1" ht="19.5" customHeight="1" x14ac:dyDescent="0.25">
      <c r="A5" s="22"/>
      <c r="B5" s="22"/>
      <c r="C5" s="22"/>
      <c r="E5" s="78" t="s">
        <v>86</v>
      </c>
      <c r="F5" s="78"/>
      <c r="G5" s="78"/>
      <c r="H5" s="52"/>
    </row>
    <row r="6" spans="1:8" s="1" customFormat="1" ht="10.5" customHeight="1" x14ac:dyDescent="0.25">
      <c r="A6" s="22"/>
      <c r="B6" s="22"/>
      <c r="C6" s="22"/>
      <c r="E6" s="52"/>
      <c r="F6" s="58"/>
      <c r="G6" s="58"/>
      <c r="H6" s="52"/>
    </row>
    <row r="7" spans="1:8" ht="24" customHeight="1" x14ac:dyDescent="0.25">
      <c r="A7" s="79" t="s">
        <v>71</v>
      </c>
      <c r="B7" s="79"/>
      <c r="C7" s="79"/>
      <c r="D7" s="79"/>
      <c r="E7" s="79"/>
      <c r="F7" s="79"/>
      <c r="G7" s="79"/>
    </row>
    <row r="8" spans="1:8" ht="19.5" x14ac:dyDescent="0.3">
      <c r="A8" s="65" t="s">
        <v>76</v>
      </c>
      <c r="B8" s="65"/>
      <c r="C8" s="65"/>
      <c r="D8" s="65"/>
      <c r="E8" s="65"/>
      <c r="F8" s="65"/>
      <c r="G8" s="65"/>
    </row>
    <row r="9" spans="1:8" ht="18" customHeight="1" x14ac:dyDescent="0.25">
      <c r="E9" s="20"/>
      <c r="F9" s="20"/>
    </row>
    <row r="10" spans="1:8" s="42" customFormat="1" ht="57" customHeight="1" x14ac:dyDescent="0.25">
      <c r="A10" s="57" t="s">
        <v>5</v>
      </c>
      <c r="B10" s="77" t="s">
        <v>50</v>
      </c>
      <c r="C10" s="77"/>
      <c r="D10" s="59" t="s">
        <v>87</v>
      </c>
      <c r="E10" s="59" t="s">
        <v>78</v>
      </c>
      <c r="F10" s="57" t="s">
        <v>61</v>
      </c>
      <c r="G10" s="57" t="s">
        <v>9</v>
      </c>
    </row>
    <row r="11" spans="1:8" s="45" customFormat="1" ht="34.5" customHeight="1" x14ac:dyDescent="0.25">
      <c r="A11" s="32">
        <v>1</v>
      </c>
      <c r="B11" s="33" t="s">
        <v>11</v>
      </c>
      <c r="C11" s="34" t="s">
        <v>12</v>
      </c>
      <c r="D11" s="38" t="s">
        <v>60</v>
      </c>
      <c r="E11" s="39" t="s">
        <v>60</v>
      </c>
      <c r="F11" s="60">
        <v>2</v>
      </c>
      <c r="G11" s="38" t="s">
        <v>55</v>
      </c>
    </row>
    <row r="12" spans="1:8" s="45" customFormat="1" ht="30" customHeight="1" x14ac:dyDescent="0.25">
      <c r="A12" s="32">
        <v>2</v>
      </c>
      <c r="B12" s="33" t="s">
        <v>29</v>
      </c>
      <c r="C12" s="34" t="s">
        <v>30</v>
      </c>
      <c r="D12" s="32" t="s">
        <v>60</v>
      </c>
      <c r="E12" s="39" t="s">
        <v>60</v>
      </c>
      <c r="F12" s="60">
        <v>2</v>
      </c>
      <c r="G12" s="32" t="s">
        <v>77</v>
      </c>
    </row>
    <row r="13" spans="1:8" s="45" customFormat="1" ht="30" customHeight="1" x14ac:dyDescent="0.25">
      <c r="A13" s="32">
        <v>3</v>
      </c>
      <c r="B13" s="33" t="s">
        <v>32</v>
      </c>
      <c r="C13" s="35" t="s">
        <v>31</v>
      </c>
      <c r="D13" s="32" t="s">
        <v>60</v>
      </c>
      <c r="E13" s="39" t="s">
        <v>60</v>
      </c>
      <c r="F13" s="60">
        <v>2</v>
      </c>
      <c r="G13" s="32" t="s">
        <v>77</v>
      </c>
    </row>
    <row r="14" spans="1:8" s="5" customFormat="1" ht="6" customHeight="1" x14ac:dyDescent="0.25">
      <c r="C14" s="9"/>
      <c r="D14" s="13"/>
    </row>
    <row r="15" spans="1:8" s="45" customFormat="1" ht="22.5" customHeight="1" x14ac:dyDescent="0.25">
      <c r="D15" s="47"/>
    </row>
    <row r="16" spans="1:8" s="23" customFormat="1" ht="18.75" customHeight="1" x14ac:dyDescent="0.25">
      <c r="E16" s="24"/>
      <c r="F16" s="68" t="s">
        <v>79</v>
      </c>
      <c r="G16" s="68"/>
    </row>
    <row r="17" spans="1:7" s="5" customFormat="1" ht="16.5" x14ac:dyDescent="0.25">
      <c r="A17" s="23"/>
      <c r="C17" s="23"/>
      <c r="D17" s="23"/>
      <c r="E17" s="24"/>
      <c r="F17" s="23"/>
      <c r="G17" s="56"/>
    </row>
    <row r="18" spans="1:7" s="5" customFormat="1" ht="16.5" x14ac:dyDescent="0.25">
      <c r="C18" s="9"/>
      <c r="D18" s="13"/>
    </row>
    <row r="19" spans="1:7" s="5" customFormat="1" ht="16.5" x14ac:dyDescent="0.25">
      <c r="C19" s="9"/>
      <c r="D19" s="13"/>
    </row>
    <row r="20" spans="1:7" s="5" customFormat="1" ht="16.5" x14ac:dyDescent="0.25">
      <c r="C20" s="9"/>
      <c r="D20" s="13"/>
    </row>
    <row r="21" spans="1:7" s="5" customFormat="1" ht="16.5" x14ac:dyDescent="0.25">
      <c r="C21" s="9"/>
      <c r="D21" s="13"/>
    </row>
    <row r="22" spans="1:7" s="5" customFormat="1" ht="16.5" x14ac:dyDescent="0.25">
      <c r="C22" s="9"/>
      <c r="D22" s="13"/>
      <c r="F22" s="80" t="s">
        <v>63</v>
      </c>
      <c r="G22" s="80"/>
    </row>
    <row r="23" spans="1:7" s="5" customFormat="1" ht="16.5" x14ac:dyDescent="0.25">
      <c r="C23" s="9"/>
      <c r="D23" s="13"/>
    </row>
    <row r="24" spans="1:7" s="5" customFormat="1" ht="16.5" x14ac:dyDescent="0.25">
      <c r="C24" s="9"/>
      <c r="D24" s="13"/>
    </row>
    <row r="25" spans="1:7" s="5" customFormat="1" ht="16.5" x14ac:dyDescent="0.25">
      <c r="C25" s="9"/>
      <c r="D25" s="13"/>
    </row>
  </sheetData>
  <mergeCells count="12">
    <mergeCell ref="D1:G1"/>
    <mergeCell ref="A1:C1"/>
    <mergeCell ref="D2:G2"/>
    <mergeCell ref="A2:C2"/>
    <mergeCell ref="E3:G3"/>
    <mergeCell ref="F16:G16"/>
    <mergeCell ref="F22:G22"/>
    <mergeCell ref="E5:G5"/>
    <mergeCell ref="A3:C3"/>
    <mergeCell ref="A7:G7"/>
    <mergeCell ref="A8:G8"/>
    <mergeCell ref="B10:C10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E10" sqref="E10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.42578125" style="14" customWidth="1"/>
    <col min="5" max="5" width="19.7109375" style="3" customWidth="1"/>
    <col min="6" max="6" width="20.5703125" style="3" customWidth="1"/>
    <col min="7" max="7" width="21.85546875" style="3" customWidth="1"/>
    <col min="8" max="8" width="18.85546875" style="3" customWidth="1"/>
    <col min="9" max="16384" width="9.140625" style="3"/>
  </cols>
  <sheetData>
    <row r="1" spans="1:8" s="1" customFormat="1" ht="16.5" customHeight="1" x14ac:dyDescent="0.25">
      <c r="A1" s="63" t="s">
        <v>2</v>
      </c>
      <c r="B1" s="63"/>
      <c r="C1" s="63"/>
      <c r="D1" s="64" t="s">
        <v>1</v>
      </c>
      <c r="E1" s="64"/>
      <c r="F1" s="64"/>
      <c r="G1" s="64"/>
      <c r="H1" s="64"/>
    </row>
    <row r="2" spans="1:8" s="1" customFormat="1" ht="16.5" customHeight="1" x14ac:dyDescent="0.3">
      <c r="A2" s="63" t="s">
        <v>4</v>
      </c>
      <c r="B2" s="63"/>
      <c r="C2" s="63"/>
      <c r="D2" s="67" t="s">
        <v>3</v>
      </c>
      <c r="E2" s="67"/>
      <c r="F2" s="67"/>
      <c r="G2" s="67"/>
      <c r="H2" s="67"/>
    </row>
    <row r="3" spans="1:8" s="1" customFormat="1" ht="16.5" customHeight="1" x14ac:dyDescent="0.25">
      <c r="A3" s="64" t="s">
        <v>67</v>
      </c>
      <c r="B3" s="64"/>
      <c r="C3" s="64"/>
      <c r="D3" s="15"/>
      <c r="E3" s="66"/>
      <c r="F3" s="66"/>
      <c r="G3" s="66"/>
      <c r="H3" s="66"/>
    </row>
    <row r="4" spans="1:8" s="1" customFormat="1" ht="16.5" customHeight="1" x14ac:dyDescent="0.25">
      <c r="D4" s="15"/>
      <c r="E4" s="31"/>
      <c r="F4" s="31"/>
      <c r="G4" s="31"/>
      <c r="H4" s="31"/>
    </row>
    <row r="5" spans="1:8" s="1" customFormat="1" ht="19.5" customHeight="1" x14ac:dyDescent="0.25">
      <c r="A5" s="22"/>
      <c r="B5" s="22"/>
      <c r="C5" s="22"/>
      <c r="E5" s="52"/>
      <c r="F5" s="78" t="s">
        <v>81</v>
      </c>
      <c r="G5" s="78"/>
      <c r="H5" s="78"/>
    </row>
    <row r="6" spans="1:8" s="1" customFormat="1" ht="11.25" customHeight="1" x14ac:dyDescent="0.25">
      <c r="A6" s="22"/>
      <c r="B6" s="22"/>
      <c r="C6" s="22"/>
      <c r="D6" s="30"/>
      <c r="E6" s="30"/>
      <c r="F6" s="30"/>
      <c r="G6" s="30"/>
      <c r="H6" s="30"/>
    </row>
    <row r="7" spans="1:8" ht="39.75" customHeight="1" x14ac:dyDescent="0.3">
      <c r="A7" s="76" t="s">
        <v>89</v>
      </c>
      <c r="B7" s="65"/>
      <c r="C7" s="65"/>
      <c r="D7" s="65"/>
      <c r="E7" s="65"/>
      <c r="F7" s="65"/>
      <c r="G7" s="65"/>
      <c r="H7" s="65"/>
    </row>
    <row r="8" spans="1:8" ht="18" customHeight="1" x14ac:dyDescent="0.25">
      <c r="E8" s="20"/>
      <c r="F8" s="20"/>
      <c r="G8" s="21"/>
    </row>
    <row r="9" spans="1:8" s="42" customFormat="1" ht="39" customHeight="1" x14ac:dyDescent="0.25">
      <c r="A9" s="41" t="s">
        <v>5</v>
      </c>
      <c r="B9" s="77" t="s">
        <v>51</v>
      </c>
      <c r="C9" s="77"/>
      <c r="D9" s="41" t="s">
        <v>46</v>
      </c>
      <c r="E9" s="41" t="s">
        <v>68</v>
      </c>
      <c r="F9" s="41" t="s">
        <v>43</v>
      </c>
      <c r="G9" s="41" t="s">
        <v>10</v>
      </c>
      <c r="H9" s="41" t="s">
        <v>9</v>
      </c>
    </row>
    <row r="10" spans="1:8" s="45" customFormat="1" ht="35.1" customHeight="1" x14ac:dyDescent="0.25">
      <c r="A10" s="32">
        <v>1</v>
      </c>
      <c r="B10" s="33" t="s">
        <v>28</v>
      </c>
      <c r="C10" s="34" t="s">
        <v>14</v>
      </c>
      <c r="D10" s="38">
        <v>8</v>
      </c>
      <c r="E10" s="39">
        <v>70</v>
      </c>
      <c r="F10" s="39">
        <f>E10*D10</f>
        <v>560</v>
      </c>
      <c r="G10" s="43"/>
      <c r="H10" s="44"/>
    </row>
    <row r="11" spans="1:8" s="45" customFormat="1" ht="35.1" customHeight="1" x14ac:dyDescent="0.25">
      <c r="A11" s="32">
        <v>2</v>
      </c>
      <c r="B11" s="33" t="s">
        <v>44</v>
      </c>
      <c r="C11" s="34" t="s">
        <v>33</v>
      </c>
      <c r="D11" s="38">
        <v>8</v>
      </c>
      <c r="E11" s="39">
        <v>70</v>
      </c>
      <c r="F11" s="39">
        <f>E11*D11</f>
        <v>560</v>
      </c>
      <c r="G11" s="43"/>
      <c r="H11" s="43"/>
    </row>
    <row r="12" spans="1:8" s="5" customFormat="1" ht="30.75" customHeight="1" x14ac:dyDescent="0.25">
      <c r="A12" s="74" t="s">
        <v>16</v>
      </c>
      <c r="B12" s="75"/>
      <c r="C12" s="11"/>
      <c r="D12" s="32"/>
      <c r="E12" s="37"/>
      <c r="F12" s="37">
        <f>SUM(F10:F11)</f>
        <v>1120</v>
      </c>
      <c r="G12" s="7"/>
      <c r="H12" s="7"/>
    </row>
    <row r="13" spans="1:8" s="5" customFormat="1" ht="6" customHeight="1" x14ac:dyDescent="0.25">
      <c r="C13" s="9"/>
      <c r="D13" s="13"/>
    </row>
    <row r="14" spans="1:8" s="45" customFormat="1" ht="21" customHeight="1" x14ac:dyDescent="0.25">
      <c r="C14" s="48"/>
      <c r="E14" s="62" t="s">
        <v>45</v>
      </c>
    </row>
    <row r="15" spans="1:8" s="23" customFormat="1" ht="23.25" customHeight="1" x14ac:dyDescent="0.25">
      <c r="A15" s="23" t="s">
        <v>39</v>
      </c>
      <c r="E15" s="24" t="s">
        <v>54</v>
      </c>
      <c r="F15" s="23" t="s">
        <v>53</v>
      </c>
      <c r="H15" s="54" t="s">
        <v>20</v>
      </c>
    </row>
    <row r="16" spans="1:8" s="23" customFormat="1" ht="23.25" customHeight="1" x14ac:dyDescent="0.25">
      <c r="E16" s="24"/>
      <c r="G16" s="29"/>
      <c r="H16" s="29"/>
    </row>
    <row r="17" spans="2:4" s="5" customFormat="1" ht="16.5" x14ac:dyDescent="0.25">
      <c r="C17" s="9"/>
      <c r="D17" s="13"/>
    </row>
    <row r="18" spans="2:4" s="5" customFormat="1" ht="16.5" x14ac:dyDescent="0.25">
      <c r="C18" s="9"/>
      <c r="D18" s="13"/>
    </row>
    <row r="19" spans="2:4" s="5" customFormat="1" ht="16.5" x14ac:dyDescent="0.25">
      <c r="C19" s="9"/>
      <c r="D19" s="13"/>
    </row>
    <row r="20" spans="2:4" s="5" customFormat="1" ht="16.5" x14ac:dyDescent="0.25">
      <c r="C20" s="9"/>
      <c r="D20" s="13"/>
    </row>
    <row r="21" spans="2:4" s="5" customFormat="1" ht="16.5" x14ac:dyDescent="0.25">
      <c r="B21" s="46" t="s">
        <v>40</v>
      </c>
      <c r="C21" s="9"/>
      <c r="D21" s="13"/>
    </row>
    <row r="22" spans="2:4" s="5" customFormat="1" ht="16.5" x14ac:dyDescent="0.25">
      <c r="C22" s="9"/>
      <c r="D22" s="13"/>
    </row>
    <row r="23" spans="2:4" s="5" customFormat="1" ht="16.5" x14ac:dyDescent="0.25">
      <c r="C23" s="9"/>
      <c r="D23" s="13"/>
    </row>
    <row r="24" spans="2:4" s="5" customFormat="1" ht="16.5" x14ac:dyDescent="0.25">
      <c r="C24" s="9"/>
      <c r="D24" s="13"/>
    </row>
    <row r="25" spans="2:4" s="5" customFormat="1" ht="16.5" x14ac:dyDescent="0.25">
      <c r="C25" s="9"/>
      <c r="D25" s="13"/>
    </row>
  </sheetData>
  <mergeCells count="10">
    <mergeCell ref="A12:B12"/>
    <mergeCell ref="D1:H1"/>
    <mergeCell ref="A1:C1"/>
    <mergeCell ref="D2:H2"/>
    <mergeCell ref="A2:C2"/>
    <mergeCell ref="E3:H3"/>
    <mergeCell ref="F5:H5"/>
    <mergeCell ref="A3:C3"/>
    <mergeCell ref="A7:H7"/>
    <mergeCell ref="B9:C9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4" workbookViewId="0">
      <selection activeCell="F10" sqref="F10"/>
    </sheetView>
  </sheetViews>
  <sheetFormatPr defaultRowHeight="15" x14ac:dyDescent="0.25"/>
  <cols>
    <col min="1" max="1" width="6.42578125" style="3" customWidth="1"/>
    <col min="2" max="2" width="19" style="3" customWidth="1"/>
    <col min="3" max="3" width="13" style="10" customWidth="1"/>
    <col min="4" max="4" width="14.42578125" style="14" customWidth="1"/>
    <col min="5" max="5" width="17" style="3" customWidth="1"/>
    <col min="6" max="6" width="20.5703125" style="3" customWidth="1"/>
    <col min="7" max="7" width="21.85546875" style="3" customWidth="1"/>
    <col min="8" max="8" width="18.85546875" style="3" customWidth="1"/>
    <col min="9" max="16384" width="9.140625" style="3"/>
  </cols>
  <sheetData>
    <row r="1" spans="1:8" s="1" customFormat="1" ht="16.5" customHeight="1" x14ac:dyDescent="0.25">
      <c r="A1" s="63" t="s">
        <v>2</v>
      </c>
      <c r="B1" s="63"/>
      <c r="C1" s="63"/>
      <c r="D1" s="64" t="s">
        <v>1</v>
      </c>
      <c r="E1" s="64"/>
      <c r="F1" s="64"/>
      <c r="G1" s="64"/>
      <c r="H1" s="64"/>
    </row>
    <row r="2" spans="1:8" s="1" customFormat="1" ht="16.5" customHeight="1" x14ac:dyDescent="0.3">
      <c r="A2" s="63" t="s">
        <v>4</v>
      </c>
      <c r="B2" s="63"/>
      <c r="C2" s="63"/>
      <c r="D2" s="67" t="s">
        <v>3</v>
      </c>
      <c r="E2" s="67"/>
      <c r="F2" s="67"/>
      <c r="G2" s="67"/>
      <c r="H2" s="67"/>
    </row>
    <row r="3" spans="1:8" s="1" customFormat="1" ht="16.5" customHeight="1" x14ac:dyDescent="0.25">
      <c r="A3" s="64" t="s">
        <v>67</v>
      </c>
      <c r="B3" s="64"/>
      <c r="C3" s="64"/>
      <c r="D3" s="15"/>
      <c r="E3" s="66"/>
      <c r="F3" s="66"/>
      <c r="G3" s="66"/>
      <c r="H3" s="66"/>
    </row>
    <row r="4" spans="1:8" s="1" customFormat="1" ht="16.5" customHeight="1" x14ac:dyDescent="0.25">
      <c r="D4" s="15"/>
      <c r="E4" s="31"/>
      <c r="F4" s="31"/>
      <c r="G4" s="31"/>
      <c r="H4" s="31"/>
    </row>
    <row r="5" spans="1:8" s="1" customFormat="1" ht="21.75" customHeight="1" x14ac:dyDescent="0.25">
      <c r="A5" s="22"/>
      <c r="B5" s="22"/>
      <c r="C5" s="22"/>
      <c r="E5" s="52"/>
      <c r="F5" s="78" t="s">
        <v>82</v>
      </c>
      <c r="G5" s="78"/>
      <c r="H5" s="78"/>
    </row>
    <row r="6" spans="1:8" s="1" customFormat="1" ht="11.25" customHeight="1" x14ac:dyDescent="0.25">
      <c r="A6" s="22"/>
      <c r="B6" s="22"/>
      <c r="C6" s="22"/>
      <c r="D6" s="30"/>
      <c r="E6" s="30"/>
      <c r="F6" s="30"/>
      <c r="G6" s="30"/>
      <c r="H6" s="30"/>
    </row>
    <row r="7" spans="1:8" ht="39.75" customHeight="1" x14ac:dyDescent="0.3">
      <c r="A7" s="76" t="s">
        <v>66</v>
      </c>
      <c r="B7" s="65"/>
      <c r="C7" s="65"/>
      <c r="D7" s="65"/>
      <c r="E7" s="65"/>
      <c r="F7" s="65"/>
      <c r="G7" s="65"/>
      <c r="H7" s="65"/>
    </row>
    <row r="8" spans="1:8" ht="18" customHeight="1" x14ac:dyDescent="0.25">
      <c r="E8" s="20"/>
      <c r="F8" s="20"/>
      <c r="G8" s="21"/>
    </row>
    <row r="9" spans="1:8" s="42" customFormat="1" ht="39" customHeight="1" x14ac:dyDescent="0.25">
      <c r="A9" s="41" t="s">
        <v>5</v>
      </c>
      <c r="B9" s="77" t="s">
        <v>50</v>
      </c>
      <c r="C9" s="77"/>
      <c r="D9" s="41" t="s">
        <v>42</v>
      </c>
      <c r="E9" s="41" t="s">
        <v>88</v>
      </c>
      <c r="F9" s="41" t="s">
        <v>43</v>
      </c>
      <c r="G9" s="41" t="s">
        <v>10</v>
      </c>
      <c r="H9" s="41" t="s">
        <v>9</v>
      </c>
    </row>
    <row r="10" spans="1:8" s="45" customFormat="1" ht="34.5" customHeight="1" x14ac:dyDescent="0.25">
      <c r="A10" s="32">
        <v>1</v>
      </c>
      <c r="B10" s="33" t="s">
        <v>44</v>
      </c>
      <c r="C10" s="34" t="s">
        <v>33</v>
      </c>
      <c r="D10" s="51" t="s">
        <v>56</v>
      </c>
      <c r="E10" s="39">
        <v>100</v>
      </c>
      <c r="F10" s="39">
        <f>E10*D10</f>
        <v>200</v>
      </c>
      <c r="G10" s="43"/>
      <c r="H10" s="38" t="s">
        <v>58</v>
      </c>
    </row>
    <row r="11" spans="1:8" s="45" customFormat="1" ht="30" customHeight="1" x14ac:dyDescent="0.25">
      <c r="A11" s="32">
        <v>2</v>
      </c>
      <c r="B11" s="33" t="s">
        <v>48</v>
      </c>
      <c r="C11" s="34" t="s">
        <v>34</v>
      </c>
      <c r="D11" s="51" t="s">
        <v>56</v>
      </c>
      <c r="E11" s="39">
        <v>100</v>
      </c>
      <c r="F11" s="39">
        <f t="shared" ref="F11:F13" si="0">E11*D11</f>
        <v>200</v>
      </c>
      <c r="G11" s="43"/>
      <c r="H11" s="32" t="s">
        <v>77</v>
      </c>
    </row>
    <row r="12" spans="1:8" s="45" customFormat="1" ht="30" customHeight="1" x14ac:dyDescent="0.25">
      <c r="A12" s="32">
        <v>3</v>
      </c>
      <c r="B12" s="50" t="s">
        <v>35</v>
      </c>
      <c r="C12" s="34" t="s">
        <v>36</v>
      </c>
      <c r="D12" s="51" t="s">
        <v>56</v>
      </c>
      <c r="E12" s="39">
        <v>100</v>
      </c>
      <c r="F12" s="39">
        <f t="shared" si="0"/>
        <v>200</v>
      </c>
      <c r="G12" s="43"/>
      <c r="H12" s="32" t="s">
        <v>77</v>
      </c>
    </row>
    <row r="13" spans="1:8" s="45" customFormat="1" ht="30" customHeight="1" x14ac:dyDescent="0.25">
      <c r="A13" s="32">
        <v>4</v>
      </c>
      <c r="B13" s="50" t="s">
        <v>29</v>
      </c>
      <c r="C13" s="34" t="s">
        <v>49</v>
      </c>
      <c r="D13" s="51" t="s">
        <v>56</v>
      </c>
      <c r="E13" s="39">
        <v>100</v>
      </c>
      <c r="F13" s="39">
        <f t="shared" si="0"/>
        <v>200</v>
      </c>
      <c r="G13" s="43"/>
      <c r="H13" s="32" t="s">
        <v>77</v>
      </c>
    </row>
    <row r="14" spans="1:8" s="5" customFormat="1" ht="30.75" customHeight="1" x14ac:dyDescent="0.25">
      <c r="A14" s="74" t="s">
        <v>16</v>
      </c>
      <c r="B14" s="75"/>
      <c r="C14" s="11"/>
      <c r="D14" s="32"/>
      <c r="E14" s="37"/>
      <c r="F14" s="37">
        <f>SUM(F10:F13)</f>
        <v>800</v>
      </c>
      <c r="G14" s="7"/>
      <c r="H14" s="7"/>
    </row>
    <row r="15" spans="1:8" s="5" customFormat="1" ht="6" customHeight="1" x14ac:dyDescent="0.25">
      <c r="C15" s="9"/>
      <c r="D15" s="13"/>
    </row>
    <row r="16" spans="1:8" s="45" customFormat="1" ht="21" customHeight="1" x14ac:dyDescent="0.25">
      <c r="C16" s="47" t="s">
        <v>57</v>
      </c>
      <c r="D16" s="49"/>
    </row>
    <row r="17" spans="1:8" s="23" customFormat="1" ht="23.25" customHeight="1" x14ac:dyDescent="0.25">
      <c r="A17" s="23" t="s">
        <v>69</v>
      </c>
      <c r="E17" s="24"/>
      <c r="F17" s="23" t="s">
        <v>38</v>
      </c>
      <c r="G17" s="68" t="s">
        <v>20</v>
      </c>
      <c r="H17" s="68"/>
    </row>
    <row r="18" spans="1:8" s="23" customFormat="1" ht="23.25" customHeight="1" x14ac:dyDescent="0.25">
      <c r="E18" s="24"/>
      <c r="G18" s="29"/>
      <c r="H18" s="29"/>
    </row>
    <row r="19" spans="1:8" s="5" customFormat="1" ht="16.5" x14ac:dyDescent="0.25">
      <c r="C19" s="9"/>
      <c r="D19" s="13"/>
    </row>
    <row r="20" spans="1:8" s="5" customFormat="1" ht="16.5" x14ac:dyDescent="0.25">
      <c r="C20" s="9"/>
      <c r="D20" s="13"/>
    </row>
    <row r="21" spans="1:8" s="5" customFormat="1" ht="16.5" x14ac:dyDescent="0.25">
      <c r="C21" s="9"/>
      <c r="D21" s="13"/>
    </row>
    <row r="22" spans="1:8" s="5" customFormat="1" ht="16.5" x14ac:dyDescent="0.25">
      <c r="C22" s="9"/>
      <c r="D22" s="13"/>
    </row>
    <row r="23" spans="1:8" s="5" customFormat="1" ht="16.5" x14ac:dyDescent="0.25">
      <c r="C23" s="46" t="s">
        <v>70</v>
      </c>
      <c r="D23" s="13"/>
    </row>
    <row r="24" spans="1:8" s="5" customFormat="1" ht="16.5" x14ac:dyDescent="0.25">
      <c r="C24" s="9"/>
      <c r="D24" s="13"/>
    </row>
    <row r="25" spans="1:8" s="5" customFormat="1" ht="16.5" x14ac:dyDescent="0.25">
      <c r="C25" s="9"/>
      <c r="D25" s="13"/>
    </row>
    <row r="26" spans="1:8" s="5" customFormat="1" ht="16.5" x14ac:dyDescent="0.25">
      <c r="C26" s="9"/>
      <c r="D26" s="13"/>
    </row>
    <row r="27" spans="1:8" s="5" customFormat="1" ht="16.5" x14ac:dyDescent="0.25">
      <c r="C27" s="9"/>
      <c r="D27" s="13"/>
      <c r="E27" s="5">
        <v>9</v>
      </c>
      <c r="F27" s="5">
        <v>8</v>
      </c>
      <c r="G27" s="5">
        <f>E27+F27*2</f>
        <v>25</v>
      </c>
      <c r="H27" s="5">
        <f>G27/3</f>
        <v>8.3333333333333339</v>
      </c>
    </row>
    <row r="28" spans="1:8" s="5" customFormat="1" ht="16.5" x14ac:dyDescent="0.25">
      <c r="C28" s="9"/>
      <c r="D28" s="13"/>
    </row>
  </sheetData>
  <mergeCells count="11">
    <mergeCell ref="G17:H17"/>
    <mergeCell ref="F5:H5"/>
    <mergeCell ref="A3:C3"/>
    <mergeCell ref="A7:H7"/>
    <mergeCell ref="B9:C9"/>
    <mergeCell ref="A14:B14"/>
    <mergeCell ref="D1:H1"/>
    <mergeCell ref="A1:C1"/>
    <mergeCell ref="D2:H2"/>
    <mergeCell ref="A2:C2"/>
    <mergeCell ref="E3:H3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7" workbookViewId="0">
      <selection activeCell="E10" sqref="E10"/>
    </sheetView>
  </sheetViews>
  <sheetFormatPr defaultRowHeight="15" x14ac:dyDescent="0.25"/>
  <cols>
    <col min="1" max="1" width="8.28515625" style="3" customWidth="1"/>
    <col min="2" max="2" width="19" style="3" customWidth="1"/>
    <col min="3" max="3" width="13" style="10" customWidth="1"/>
    <col min="4" max="4" width="25.42578125" style="14" customWidth="1"/>
    <col min="5" max="5" width="18.28515625" style="3" customWidth="1"/>
    <col min="6" max="6" width="18.140625" style="3" customWidth="1"/>
    <col min="7" max="7" width="21.85546875" style="3" customWidth="1"/>
    <col min="8" max="16384" width="9.140625" style="3"/>
  </cols>
  <sheetData>
    <row r="1" spans="1:8" s="1" customFormat="1" ht="16.5" customHeight="1" x14ac:dyDescent="0.25">
      <c r="A1" s="63" t="s">
        <v>2</v>
      </c>
      <c r="B1" s="63"/>
      <c r="C1" s="63"/>
      <c r="D1" s="64" t="s">
        <v>1</v>
      </c>
      <c r="E1" s="64"/>
      <c r="F1" s="64"/>
      <c r="G1" s="64"/>
    </row>
    <row r="2" spans="1:8" s="1" customFormat="1" ht="16.5" customHeight="1" x14ac:dyDescent="0.3">
      <c r="A2" s="63" t="s">
        <v>4</v>
      </c>
      <c r="B2" s="63"/>
      <c r="C2" s="63"/>
      <c r="D2" s="67" t="s">
        <v>3</v>
      </c>
      <c r="E2" s="67"/>
      <c r="F2" s="67"/>
      <c r="G2" s="67"/>
    </row>
    <row r="3" spans="1:8" s="1" customFormat="1" ht="16.5" customHeight="1" x14ac:dyDescent="0.25">
      <c r="A3" s="64" t="s">
        <v>67</v>
      </c>
      <c r="B3" s="64"/>
      <c r="C3" s="64"/>
      <c r="D3" s="15"/>
      <c r="E3" s="66"/>
      <c r="F3" s="66"/>
      <c r="G3" s="66"/>
    </row>
    <row r="4" spans="1:8" s="1" customFormat="1" ht="16.5" customHeight="1" x14ac:dyDescent="0.25">
      <c r="D4" s="15"/>
      <c r="E4" s="55"/>
      <c r="F4" s="55"/>
      <c r="G4" s="55"/>
    </row>
    <row r="5" spans="1:8" s="1" customFormat="1" ht="21.75" customHeight="1" x14ac:dyDescent="0.25">
      <c r="A5" s="22"/>
      <c r="B5" s="22"/>
      <c r="C5" s="22"/>
      <c r="E5" s="78" t="s">
        <v>83</v>
      </c>
      <c r="F5" s="78"/>
      <c r="G5" s="78"/>
      <c r="H5" s="52"/>
    </row>
    <row r="6" spans="1:8" s="1" customFormat="1" ht="10.5" customHeight="1" x14ac:dyDescent="0.25">
      <c r="A6" s="22"/>
      <c r="B6" s="22"/>
      <c r="C6" s="22"/>
      <c r="E6" s="52"/>
      <c r="F6" s="58"/>
      <c r="G6" s="58"/>
      <c r="H6" s="52"/>
    </row>
    <row r="7" spans="1:8" ht="24" customHeight="1" x14ac:dyDescent="0.25">
      <c r="A7" s="79" t="s">
        <v>71</v>
      </c>
      <c r="B7" s="79"/>
      <c r="C7" s="79"/>
      <c r="D7" s="79"/>
      <c r="E7" s="79"/>
      <c r="F7" s="79"/>
      <c r="G7" s="79"/>
    </row>
    <row r="8" spans="1:8" ht="19.5" x14ac:dyDescent="0.3">
      <c r="A8" s="65" t="s">
        <v>65</v>
      </c>
      <c r="B8" s="65"/>
      <c r="C8" s="65"/>
      <c r="D8" s="65"/>
      <c r="E8" s="65"/>
      <c r="F8" s="65"/>
      <c r="G8" s="65"/>
    </row>
    <row r="9" spans="1:8" ht="18" customHeight="1" x14ac:dyDescent="0.25">
      <c r="E9" s="20"/>
      <c r="F9" s="20"/>
    </row>
    <row r="10" spans="1:8" s="42" customFormat="1" ht="57" customHeight="1" x14ac:dyDescent="0.25">
      <c r="A10" s="57" t="s">
        <v>5</v>
      </c>
      <c r="B10" s="77" t="s">
        <v>50</v>
      </c>
      <c r="C10" s="77"/>
      <c r="D10" s="59" t="s">
        <v>85</v>
      </c>
      <c r="E10" s="59" t="s">
        <v>84</v>
      </c>
      <c r="F10" s="57" t="s">
        <v>61</v>
      </c>
      <c r="G10" s="57" t="s">
        <v>9</v>
      </c>
    </row>
    <row r="11" spans="1:8" s="45" customFormat="1" ht="34.5" customHeight="1" x14ac:dyDescent="0.25">
      <c r="A11" s="32">
        <v>1</v>
      </c>
      <c r="B11" s="33" t="s">
        <v>44</v>
      </c>
      <c r="C11" s="34" t="s">
        <v>33</v>
      </c>
      <c r="D11" s="38" t="s">
        <v>60</v>
      </c>
      <c r="E11" s="39" t="s">
        <v>60</v>
      </c>
      <c r="F11" s="60">
        <v>2</v>
      </c>
      <c r="G11" s="38" t="s">
        <v>55</v>
      </c>
    </row>
    <row r="12" spans="1:8" s="45" customFormat="1" ht="30" customHeight="1" x14ac:dyDescent="0.25">
      <c r="A12" s="32">
        <v>2</v>
      </c>
      <c r="B12" s="33" t="s">
        <v>48</v>
      </c>
      <c r="C12" s="34" t="s">
        <v>34</v>
      </c>
      <c r="D12" s="32" t="s">
        <v>60</v>
      </c>
      <c r="E12" s="39" t="s">
        <v>60</v>
      </c>
      <c r="F12" s="60">
        <v>2</v>
      </c>
      <c r="G12" s="32" t="s">
        <v>77</v>
      </c>
    </row>
    <row r="13" spans="1:8" s="45" customFormat="1" ht="30" customHeight="1" x14ac:dyDescent="0.25">
      <c r="A13" s="32">
        <v>3</v>
      </c>
      <c r="B13" s="50" t="s">
        <v>35</v>
      </c>
      <c r="C13" s="34" t="s">
        <v>36</v>
      </c>
      <c r="D13" s="32" t="s">
        <v>60</v>
      </c>
      <c r="E13" s="39" t="s">
        <v>60</v>
      </c>
      <c r="F13" s="60">
        <v>2</v>
      </c>
      <c r="G13" s="32" t="s">
        <v>77</v>
      </c>
    </row>
    <row r="14" spans="1:8" s="45" customFormat="1" ht="30" customHeight="1" x14ac:dyDescent="0.25">
      <c r="A14" s="32">
        <v>4</v>
      </c>
      <c r="B14" s="50" t="s">
        <v>29</v>
      </c>
      <c r="C14" s="34" t="s">
        <v>49</v>
      </c>
      <c r="D14" s="32" t="s">
        <v>60</v>
      </c>
      <c r="E14" s="39" t="s">
        <v>60</v>
      </c>
      <c r="F14" s="60">
        <v>2</v>
      </c>
      <c r="G14" s="32" t="s">
        <v>77</v>
      </c>
    </row>
    <row r="15" spans="1:8" s="45" customFormat="1" ht="26.25" customHeight="1" x14ac:dyDescent="0.25">
      <c r="D15" s="47"/>
    </row>
    <row r="16" spans="1:8" s="23" customFormat="1" ht="18.75" customHeight="1" x14ac:dyDescent="0.25">
      <c r="E16" s="24"/>
      <c r="F16" s="68" t="s">
        <v>62</v>
      </c>
      <c r="G16" s="68"/>
    </row>
    <row r="17" spans="1:7" s="5" customFormat="1" ht="16.5" x14ac:dyDescent="0.25">
      <c r="A17" s="23"/>
      <c r="C17" s="23"/>
      <c r="D17" s="23"/>
      <c r="E17" s="24"/>
      <c r="F17" s="23"/>
      <c r="G17" s="56"/>
    </row>
    <row r="18" spans="1:7" s="5" customFormat="1" ht="16.5" x14ac:dyDescent="0.25">
      <c r="C18" s="9"/>
      <c r="D18" s="13"/>
    </row>
    <row r="19" spans="1:7" s="5" customFormat="1" ht="16.5" x14ac:dyDescent="0.25">
      <c r="C19" s="9"/>
      <c r="D19" s="13"/>
    </row>
    <row r="20" spans="1:7" s="5" customFormat="1" ht="16.5" x14ac:dyDescent="0.25">
      <c r="C20" s="9"/>
      <c r="D20" s="13"/>
    </row>
    <row r="21" spans="1:7" s="5" customFormat="1" ht="16.5" x14ac:dyDescent="0.25">
      <c r="C21" s="9"/>
      <c r="D21" s="13"/>
    </row>
    <row r="22" spans="1:7" s="5" customFormat="1" ht="16.5" x14ac:dyDescent="0.25">
      <c r="C22" s="9"/>
      <c r="D22" s="13"/>
      <c r="F22" s="80" t="s">
        <v>63</v>
      </c>
      <c r="G22" s="80"/>
    </row>
    <row r="23" spans="1:7" s="5" customFormat="1" ht="16.5" x14ac:dyDescent="0.25">
      <c r="C23" s="9"/>
      <c r="D23" s="13"/>
    </row>
    <row r="24" spans="1:7" s="5" customFormat="1" ht="16.5" x14ac:dyDescent="0.25">
      <c r="C24" s="9"/>
      <c r="D24" s="13"/>
    </row>
    <row r="25" spans="1:7" s="5" customFormat="1" ht="16.5" x14ac:dyDescent="0.25">
      <c r="C25" s="9"/>
      <c r="D25" s="13"/>
    </row>
  </sheetData>
  <mergeCells count="12">
    <mergeCell ref="D1:G1"/>
    <mergeCell ref="A1:C1"/>
    <mergeCell ref="D2:G2"/>
    <mergeCell ref="A2:C2"/>
    <mergeCell ref="E3:G3"/>
    <mergeCell ref="A3:C3"/>
    <mergeCell ref="F22:G22"/>
    <mergeCell ref="E5:G5"/>
    <mergeCell ref="A7:G7"/>
    <mergeCell ref="A8:G8"/>
    <mergeCell ref="B10:C10"/>
    <mergeCell ref="F16:G16"/>
  </mergeCells>
  <pageMargins left="0.9" right="0.39370078740157499" top="0.55118110236220497" bottom="0.15748031496063" header="0.31496062992126" footer="0.31496062992126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ON</vt:lpstr>
      <vt:lpstr>Boi duong_TP</vt:lpstr>
      <vt:lpstr>Dsach dan SV di</vt:lpstr>
      <vt:lpstr>ON_thanh doan</vt:lpstr>
      <vt:lpstr>boi duong</vt:lpstr>
      <vt:lpstr>Dsach dan SV di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Chung</cp:lastModifiedBy>
  <cp:lastPrinted>2018-05-08T00:26:27Z</cp:lastPrinted>
  <dcterms:created xsi:type="dcterms:W3CDTF">2018-04-03T08:34:26Z</dcterms:created>
  <dcterms:modified xsi:type="dcterms:W3CDTF">2018-05-08T01:23:33Z</dcterms:modified>
</cp:coreProperties>
</file>